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1.19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C9" i="3" l="1"/>
  <c r="B9" i="3"/>
  <c r="C8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<sst xmlns="http://schemas.openxmlformats.org/spreadsheetml/2006/main" count="11" uniqueCount="11">
  <si>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</si>
  <si>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</si>
  <si>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</si>
  <si>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</si>
  <si>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</si>
  <si>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</si>
  <si>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</si>
  <si>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</si>
  <si>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Уточненный план 
на 2018 год</t>
  </si>
  <si>
    <t>о капитальных расходах бюджета муниципального образования
 "Город Майкоп" по состоянию на 01.01.2019 г.</t>
  </si>
  <si>
    <t xml:space="preserve">Исполнение 
по состоянию 
на 01.01.19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</si>
</sst>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E8" sqref="E8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8</v>
      </c>
      <c r="C5" s="3" t="s">
        <v>10</v>
      </c>
    </row>
    <row r="6" spans="1:5" ht="75" x14ac:dyDescent="0.3">
      <c r="A6" s="4" t="s">
        <v>6</v>
      </c>
      <c r="B6" s="12">
        <f>19227416.49/1000</f>
        <v>19227.41649</v>
      </c>
      <c r="C6" s="12">
        <f>19052131.82/1000</f>
        <v>19052.131819999999</v>
      </c>
      <c r="E6" s="9"/>
    </row>
    <row r="7" spans="1:5" ht="75" x14ac:dyDescent="0.3">
      <c r="A7" s="4" t="s">
        <v>4</v>
      </c>
      <c r="B7" s="11">
        <f>(1428769.24+980746.84)/1000</f>
        <v>2409.5160799999999</v>
      </c>
      <c r="C7" s="11">
        <f>(1363453.01+934653.38)/1000</f>
        <v>2298.1063899999999</v>
      </c>
      <c r="E7" s="10"/>
    </row>
    <row r="8" spans="1:5" ht="75" x14ac:dyDescent="0.3">
      <c r="A8" s="4" t="s">
        <v>5</v>
      </c>
      <c r="B8" s="11">
        <f>177228.2+25798.2</f>
        <v>203026.40000000002</v>
      </c>
      <c r="C8" s="11">
        <f>(25594011.6+156557582.8)/1000</f>
        <v>182151.5944</v>
      </c>
      <c r="E8" s="10"/>
    </row>
    <row r="9" spans="1:5" ht="93.75" x14ac:dyDescent="0.3">
      <c r="A9" s="4" t="s">
        <v>7</v>
      </c>
      <c r="B9" s="11">
        <f>(27411318+29668993.1)/1000+0.05</f>
        <v>57080.361100000002</v>
      </c>
      <c r="C9" s="11">
        <f>24800.6+29669</f>
        <v>54469.599999999999</v>
      </c>
      <c r="E9" s="10"/>
    </row>
    <row r="10" spans="1:5" x14ac:dyDescent="0.3">
      <c r="A10" s="2" t="s">
        <v>0</v>
      </c>
      <c r="B10" s="7">
        <f>SUM(B6:B9)-0</f>
        <v>281743.69367000001</v>
      </c>
      <c r="C10" s="7">
        <f>SUM(C6:C9)</f>
        <v>257971.43261000002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2019-01-18T06:13:28Z</dcterms:modified>
</cp:coreProperties>
</file>